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UBLICA\2025\1T25\"/>
    </mc:Choice>
  </mc:AlternateContent>
  <xr:revisionPtr revIDLastSave="0" documentId="8_{4616E7B7-6784-49CF-B3C3-879596538E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4" l="1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4" i="4" l="1"/>
  <c r="Q24" i="4"/>
  <c r="I24" i="4" l="1"/>
  <c r="H24" i="4"/>
  <c r="G24" i="4"/>
  <c r="N4" i="4" l="1"/>
  <c r="Q4" i="4"/>
  <c r="P4" i="4"/>
</calcChain>
</file>

<file path=xl/sharedStrings.xml><?xml version="1.0" encoding="utf-8"?>
<sst xmlns="http://schemas.openxmlformats.org/spreadsheetml/2006/main" count="163" uniqueCount="74">
  <si>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</si>
  <si>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</si>
  <si>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</si>
  <si>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</si>
  <si>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</si>
  <si>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</si>
  <si>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</si>
  <si>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</si>
  <si>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</si>
  <si>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</si>
  <si>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</si>
  <si>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</si>
  <si>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</si>
  <si>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</si>
  <si>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</si>
  <si>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</si>
  <si>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</si>
  <si>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</si>
  <si>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</si>
  <si>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</si>
  <si>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</si>
  <si>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</si>
  <si>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E0024</t>
  </si>
  <si>
    <t>GESTION Y CONTROL DEL ARCHIVO MUNICIPAL</t>
  </si>
  <si>
    <t>5110</t>
  </si>
  <si>
    <t>BIENES MUEBLES</t>
  </si>
  <si>
    <t>ARCHIVO MUNICIPAL</t>
  </si>
  <si>
    <t>31111M190030200</t>
  </si>
  <si>
    <t>M0002</t>
  </si>
  <si>
    <t>CONTROL PRESUPUESTAL Y EJERCICIO DEL GASTO</t>
  </si>
  <si>
    <t>5150</t>
  </si>
  <si>
    <t>TESORERIA MUNICIPAL</t>
  </si>
  <si>
    <t>31111M190040000</t>
  </si>
  <si>
    <t>E0001</t>
  </si>
  <si>
    <t>ATENCION CIUDADANA</t>
  </si>
  <si>
    <t>5410</t>
  </si>
  <si>
    <t>PRESIDENCIA</t>
  </si>
  <si>
    <t>31111M190020100</t>
  </si>
  <si>
    <t>E000206</t>
  </si>
  <si>
    <t>ABASTECIMIENTO DE CARNE INOCUA REALIZADO</t>
  </si>
  <si>
    <t>RASTRO</t>
  </si>
  <si>
    <t>31111M190190500</t>
  </si>
  <si>
    <t>E0015</t>
  </si>
  <si>
    <t>PROTECCION A LA CIUDADANIA</t>
  </si>
  <si>
    <t>5650</t>
  </si>
  <si>
    <t>UNIDAD DE PROTECCION CIVIL</t>
  </si>
  <si>
    <t>31111M190150300</t>
  </si>
  <si>
    <t>5670</t>
  </si>
  <si>
    <t>G0001</t>
  </si>
  <si>
    <t>PROTECCION AL MEDIO AMBIENTE</t>
  </si>
  <si>
    <t>DIRECCION ECOLOGIA</t>
  </si>
  <si>
    <t>31111M190200000</t>
  </si>
  <si>
    <t>E0027</t>
  </si>
  <si>
    <t>ADMINISTRACION Y CONTROL DE OBRAS Y PROYECTOS DE C</t>
  </si>
  <si>
    <t>6120</t>
  </si>
  <si>
    <t>OBRA</t>
  </si>
  <si>
    <t>DESPACHO OBRAS PUBLICAS</t>
  </si>
  <si>
    <t>31111M190170100</t>
  </si>
  <si>
    <t>K0001</t>
  </si>
  <si>
    <t>OBRAS Y PROYECTOS DE CALIDAD</t>
  </si>
  <si>
    <t>K000105</t>
  </si>
  <si>
    <t>OBRAS Y ACCIONES DE INFRAEST CULTURAL Y DEPOR REAL</t>
  </si>
  <si>
    <t>6130</t>
  </si>
  <si>
    <t>K000101</t>
  </si>
  <si>
    <t>MANTTO REHAB INFRAE Y PAVIM D VIALI REALIZADO</t>
  </si>
  <si>
    <t>K000103</t>
  </si>
  <si>
    <t>OBRAS Y ACCIONES DE INFRAESTRUCTURA SOCIAL REALIZA</t>
  </si>
  <si>
    <t>K000104</t>
  </si>
  <si>
    <t>OBRAS Y ACCIONES DE INFRAESTRUCTURA BASICA REALIZA</t>
  </si>
  <si>
    <t>6140</t>
  </si>
  <si>
    <t/>
  </si>
  <si>
    <t>6150</t>
  </si>
  <si>
    <t>6220</t>
  </si>
  <si>
    <t>Municipio de Manuel Doblado,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</si>
</sst>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17" workbookViewId="0">
      <selection activeCell="A24" sqref="A24:Q2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14000</v>
      </c>
      <c r="H4" s="12">
        <v>14000</v>
      </c>
      <c r="I4" s="12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30</v>
      </c>
      <c r="D5" s="10" t="s">
        <v>25</v>
      </c>
      <c r="E5" s="10" t="s">
        <v>32</v>
      </c>
      <c r="F5" s="10" t="s">
        <v>31</v>
      </c>
      <c r="G5" s="12">
        <v>100000</v>
      </c>
      <c r="H5" s="12">
        <v>100000</v>
      </c>
      <c r="I5" s="12">
        <v>49369.599999999999</v>
      </c>
      <c r="J5" s="5"/>
      <c r="K5" s="5"/>
      <c r="L5" s="5"/>
      <c r="M5" s="8" t="s">
        <v>17</v>
      </c>
      <c r="N5" s="7">
        <f>IF(G5&gt;0,I5/G5,0)</f>
        <v>0.49369599999999997</v>
      </c>
      <c r="O5" s="7">
        <f>IF(H5&gt;0,I5/H5,0)</f>
        <v>0.49369599999999997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33</v>
      </c>
      <c r="B6" s="10" t="s">
        <v>34</v>
      </c>
      <c r="C6" s="10" t="s">
        <v>35</v>
      </c>
      <c r="D6" s="10" t="s">
        <v>25</v>
      </c>
      <c r="E6" s="10" t="s">
        <v>37</v>
      </c>
      <c r="F6" s="10" t="s">
        <v>36</v>
      </c>
      <c r="G6" s="12">
        <v>3800000</v>
      </c>
      <c r="H6" s="12">
        <v>2300000</v>
      </c>
      <c r="I6" s="12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38</v>
      </c>
      <c r="B7" s="10" t="s">
        <v>39</v>
      </c>
      <c r="C7" s="10" t="s">
        <v>35</v>
      </c>
      <c r="D7" s="10" t="s">
        <v>25</v>
      </c>
      <c r="E7" s="10" t="s">
        <v>41</v>
      </c>
      <c r="F7" s="10" t="s">
        <v>40</v>
      </c>
      <c r="G7" s="12">
        <v>0</v>
      </c>
      <c r="H7" s="12">
        <v>1500000</v>
      </c>
      <c r="I7" s="12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42</v>
      </c>
      <c r="B8" s="10" t="s">
        <v>43</v>
      </c>
      <c r="C8" s="10" t="s">
        <v>44</v>
      </c>
      <c r="D8" s="10" t="s">
        <v>25</v>
      </c>
      <c r="E8" s="10" t="s">
        <v>46</v>
      </c>
      <c r="F8" s="10" t="s">
        <v>45</v>
      </c>
      <c r="G8" s="12">
        <v>0</v>
      </c>
      <c r="H8" s="12">
        <v>50000</v>
      </c>
      <c r="I8" s="12">
        <v>19905.599999999999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0.39811199999999997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38</v>
      </c>
      <c r="B9" s="10" t="s">
        <v>39</v>
      </c>
      <c r="C9" s="10" t="s">
        <v>47</v>
      </c>
      <c r="D9" s="10" t="s">
        <v>25</v>
      </c>
      <c r="E9" s="10" t="s">
        <v>41</v>
      </c>
      <c r="F9" s="10" t="s">
        <v>40</v>
      </c>
      <c r="G9" s="12">
        <v>310000</v>
      </c>
      <c r="H9" s="12">
        <v>910000</v>
      </c>
      <c r="I9" s="12">
        <v>728912.24</v>
      </c>
      <c r="J9" s="5"/>
      <c r="K9" s="5"/>
      <c r="L9" s="5"/>
      <c r="M9" s="8" t="s">
        <v>17</v>
      </c>
      <c r="N9" s="7">
        <f>IF(G9&gt;0,I9/G9,0)</f>
        <v>2.3513298064516128</v>
      </c>
      <c r="O9" s="7">
        <f>IF(H9&gt;0,I9/H9,0)</f>
        <v>0.80100246153846155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48</v>
      </c>
      <c r="B10" s="10" t="s">
        <v>49</v>
      </c>
      <c r="C10" s="10" t="s">
        <v>47</v>
      </c>
      <c r="D10" s="10" t="s">
        <v>25</v>
      </c>
      <c r="E10" s="10" t="s">
        <v>51</v>
      </c>
      <c r="F10" s="10" t="s">
        <v>50</v>
      </c>
      <c r="G10" s="12">
        <v>9000</v>
      </c>
      <c r="H10" s="12">
        <v>9000</v>
      </c>
      <c r="I10" s="12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52</v>
      </c>
      <c r="B11" s="10" t="s">
        <v>53</v>
      </c>
      <c r="C11" s="10" t="s">
        <v>54</v>
      </c>
      <c r="D11" s="10" t="s">
        <v>55</v>
      </c>
      <c r="E11" s="10" t="s">
        <v>57</v>
      </c>
      <c r="F11" s="10" t="s">
        <v>56</v>
      </c>
      <c r="G11" s="12">
        <v>0</v>
      </c>
      <c r="H11" s="12">
        <v>2000000</v>
      </c>
      <c r="I11" s="12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58</v>
      </c>
      <c r="B12" s="10" t="s">
        <v>59</v>
      </c>
      <c r="C12" s="10" t="s">
        <v>54</v>
      </c>
      <c r="D12" s="10" t="s">
        <v>55</v>
      </c>
      <c r="E12" s="10" t="s">
        <v>57</v>
      </c>
      <c r="F12" s="10" t="s">
        <v>56</v>
      </c>
      <c r="G12" s="12">
        <v>2000000</v>
      </c>
      <c r="H12" s="12">
        <v>0</v>
      </c>
      <c r="I12" s="12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60</v>
      </c>
      <c r="B13" s="10" t="s">
        <v>61</v>
      </c>
      <c r="C13" s="10" t="s">
        <v>54</v>
      </c>
      <c r="D13" s="10" t="s">
        <v>55</v>
      </c>
      <c r="E13" s="10" t="s">
        <v>57</v>
      </c>
      <c r="F13" s="10" t="s">
        <v>56</v>
      </c>
      <c r="G13" s="12">
        <v>0</v>
      </c>
      <c r="H13" s="12">
        <v>3212863.47</v>
      </c>
      <c r="I13" s="12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52</v>
      </c>
      <c r="B14" s="10" t="s">
        <v>53</v>
      </c>
      <c r="C14" s="10" t="s">
        <v>62</v>
      </c>
      <c r="D14" s="10" t="s">
        <v>55</v>
      </c>
      <c r="E14" s="10" t="s">
        <v>57</v>
      </c>
      <c r="F14" s="10" t="s">
        <v>56</v>
      </c>
      <c r="G14" s="12">
        <v>0</v>
      </c>
      <c r="H14" s="12">
        <v>0</v>
      </c>
      <c r="I14" s="12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58</v>
      </c>
      <c r="B15" s="10" t="s">
        <v>59</v>
      </c>
      <c r="C15" s="10" t="s">
        <v>62</v>
      </c>
      <c r="D15" s="10" t="s">
        <v>55</v>
      </c>
      <c r="E15" s="10" t="s">
        <v>57</v>
      </c>
      <c r="F15" s="10" t="s">
        <v>56</v>
      </c>
      <c r="G15" s="12">
        <v>0</v>
      </c>
      <c r="H15" s="12">
        <v>0</v>
      </c>
      <c r="I15" s="12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63</v>
      </c>
      <c r="B16" s="10" t="s">
        <v>64</v>
      </c>
      <c r="C16" s="10" t="s">
        <v>62</v>
      </c>
      <c r="D16" s="10" t="s">
        <v>55</v>
      </c>
      <c r="E16" s="10" t="s">
        <v>57</v>
      </c>
      <c r="F16" s="10" t="s">
        <v>56</v>
      </c>
      <c r="G16" s="12">
        <v>0</v>
      </c>
      <c r="H16" s="12">
        <v>86218.31</v>
      </c>
      <c r="I16" s="12">
        <v>86218.31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65</v>
      </c>
      <c r="B17" s="10" t="s">
        <v>66</v>
      </c>
      <c r="C17" s="10" t="s">
        <v>62</v>
      </c>
      <c r="D17" s="10" t="s">
        <v>55</v>
      </c>
      <c r="E17" s="10" t="s">
        <v>57</v>
      </c>
      <c r="F17" s="10" t="s">
        <v>56</v>
      </c>
      <c r="G17" s="12">
        <v>0</v>
      </c>
      <c r="H17" s="12">
        <v>299984.21000000002</v>
      </c>
      <c r="I17" s="12">
        <v>299984.21000000002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67</v>
      </c>
      <c r="B18" s="10" t="s">
        <v>68</v>
      </c>
      <c r="C18" s="10" t="s">
        <v>62</v>
      </c>
      <c r="D18" s="10" t="s">
        <v>55</v>
      </c>
      <c r="E18" s="10" t="s">
        <v>57</v>
      </c>
      <c r="F18" s="10" t="s">
        <v>56</v>
      </c>
      <c r="G18" s="12">
        <v>0</v>
      </c>
      <c r="H18" s="12">
        <v>2298243.6</v>
      </c>
      <c r="I18" s="12">
        <v>2277951.27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0.99117050516316019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52</v>
      </c>
      <c r="B19" s="10" t="s">
        <v>53</v>
      </c>
      <c r="C19" s="10" t="s">
        <v>69</v>
      </c>
      <c r="D19" s="10" t="s">
        <v>55</v>
      </c>
      <c r="E19" s="10" t="s">
        <v>57</v>
      </c>
      <c r="F19" s="10" t="s">
        <v>56</v>
      </c>
      <c r="G19" s="12">
        <v>0</v>
      </c>
      <c r="H19" s="12">
        <v>0</v>
      </c>
      <c r="I19" s="12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58</v>
      </c>
      <c r="B20" s="10" t="s">
        <v>59</v>
      </c>
      <c r="C20" s="10" t="s">
        <v>69</v>
      </c>
      <c r="D20" s="10" t="s">
        <v>55</v>
      </c>
      <c r="E20" s="10" t="s">
        <v>57</v>
      </c>
      <c r="F20" s="10" t="s">
        <v>56</v>
      </c>
      <c r="G20" s="12">
        <v>0</v>
      </c>
      <c r="H20" s="12">
        <v>159110.39000000001</v>
      </c>
      <c r="I20" s="12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63</v>
      </c>
      <c r="B21" s="10" t="s">
        <v>64</v>
      </c>
      <c r="C21" s="10" t="s">
        <v>69</v>
      </c>
      <c r="D21" s="10" t="s">
        <v>55</v>
      </c>
      <c r="E21" s="10" t="s">
        <v>57</v>
      </c>
      <c r="F21" s="10" t="s">
        <v>56</v>
      </c>
      <c r="G21" s="12">
        <v>0</v>
      </c>
      <c r="H21" s="12">
        <v>7772506.6900000004</v>
      </c>
      <c r="I21" s="12">
        <v>7609238.0599999996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0.97899408305301816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70</v>
      </c>
      <c r="B22" s="10" t="s">
        <v>64</v>
      </c>
      <c r="C22" s="10" t="s">
        <v>71</v>
      </c>
      <c r="D22" s="10" t="s">
        <v>55</v>
      </c>
      <c r="E22" s="10" t="s">
        <v>57</v>
      </c>
      <c r="F22" s="10" t="s">
        <v>56</v>
      </c>
      <c r="G22" s="12">
        <v>0</v>
      </c>
      <c r="H22" s="12">
        <v>314139.53000000003</v>
      </c>
      <c r="I22" s="12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58</v>
      </c>
      <c r="B23" s="10" t="s">
        <v>59</v>
      </c>
      <c r="C23" s="10" t="s">
        <v>72</v>
      </c>
      <c r="D23" s="10" t="s">
        <v>55</v>
      </c>
      <c r="E23" s="10" t="s">
        <v>57</v>
      </c>
      <c r="F23" s="10" t="s">
        <v>56</v>
      </c>
      <c r="G23" s="12">
        <v>3000000</v>
      </c>
      <c r="H23" s="12">
        <v>3000000</v>
      </c>
      <c r="I23" s="12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G24" s="13">
        <f>SUM(G4:G23)</f>
        <v>9233000</v>
      </c>
      <c r="H24" s="13">
        <f>SUM(H4:H23)</f>
        <v>24026066.200000003</v>
      </c>
      <c r="I24" s="13">
        <f>SUM(I4:I23)</f>
        <v>11071579.289999999</v>
      </c>
      <c r="P24" s="11">
        <f t="shared" ref="P24" si="0">IF(J24=0,0,L24/J24)</f>
        <v>0</v>
      </c>
      <c r="Q24" s="11">
        <f t="shared" ref="Q24" si="1">IF(L24=0,0,L24/K24)</f>
        <v>0</v>
      </c>
    </row>
    <row r="25" spans="1:17" x14ac:dyDescent="0.25">
      <c r="A25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 manuel doblado</cp:lastModifiedBy>
  <dcterms:created xsi:type="dcterms:W3CDTF">2023-06-21T19:35:53Z</dcterms:created>
  <dcterms:modified xsi:type="dcterms:W3CDTF">2025-04-30T19:27:21Z</dcterms:modified>
</cp:coreProperties>
</file>